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nthly Budget" sheetId="1" state="visible" r:id="rId1"/>
    <sheet xmlns:r="http://schemas.openxmlformats.org/officeDocument/2006/relationships" name="Term Overview" sheetId="2" state="visible" r:id="rId2"/>
    <sheet xmlns:r="http://schemas.openxmlformats.org/officeDocument/2006/relationships"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£#,##0.00;[Red]-£#,##0.00"/>
  </numFmts>
  <fonts count="11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i val="1"/>
      <color rgb="00555555"/>
      <sz val="10"/>
    </font>
    <font>
      <name val="Arial"/>
      <b val="1"/>
      <color rgb="00FFFFFF"/>
      <sz val="11"/>
    </font>
    <font>
      <name val="Arial"/>
      <color rgb="00000000"/>
      <sz val="10"/>
    </font>
    <font>
      <name val="Arial"/>
      <b val="1"/>
      <color rgb="00000000"/>
      <sz val="10"/>
    </font>
    <font>
      <name val="Arial"/>
      <b val="1"/>
      <color rgb="00000000"/>
      <sz val="11"/>
    </font>
    <font>
      <name val="Arial"/>
      <color rgb="00000000"/>
      <sz val="11"/>
    </font>
    <font>
      <name val="Arial"/>
      <i val="1"/>
      <color rgb="00444444"/>
      <sz val="9"/>
    </font>
    <font>
      <name val="Arial"/>
      <b val="1"/>
      <color rgb="00FFFFFF"/>
      <sz val="15"/>
    </font>
    <font>
      <name val="Arial"/>
      <b val="1"/>
      <color rgb="00FFFFFF"/>
      <sz val="10"/>
    </font>
  </fonts>
  <fills count="11">
    <fill>
      <patternFill/>
    </fill>
    <fill>
      <patternFill patternType="gray125"/>
    </fill>
    <fill>
      <patternFill patternType="solid">
        <fgColor rgb="001B2A4A"/>
      </patternFill>
    </fill>
    <fill>
      <patternFill patternType="solid">
        <fgColor rgb="00F2F4F7"/>
      </patternFill>
    </fill>
    <fill>
      <patternFill patternType="solid">
        <fgColor rgb="002E5BA8"/>
      </patternFill>
    </fill>
    <fill>
      <patternFill patternType="solid">
        <fgColor rgb="001A7A4A"/>
      </patternFill>
    </fill>
    <fill>
      <patternFill patternType="solid">
        <fgColor rgb="00FFFFFF"/>
      </patternFill>
    </fill>
    <fill>
      <patternFill patternType="solid">
        <fgColor rgb="00FFFBEA"/>
      </patternFill>
    </fill>
    <fill>
      <patternFill patternType="solid">
        <fgColor rgb="00D6F0E0"/>
      </patternFill>
    </fill>
    <fill>
      <patternFill patternType="solid">
        <fgColor rgb="00D6E4F7"/>
      </patternFill>
    </fill>
    <fill>
      <patternFill patternType="solid">
        <fgColor rgb="00FDECEA"/>
      </patternFill>
    </fill>
  </fills>
  <borders count="2">
    <border>
      <left/>
      <right/>
      <top/>
      <bottom/>
      <diagonal/>
    </border>
    <border>
      <left style="thin">
        <color rgb="00BDC3C7"/>
      </left>
      <right style="thin">
        <color rgb="00BDC3C7"/>
      </right>
      <top style="thin">
        <color rgb="00BDC3C7"/>
      </top>
      <bottom style="thin">
        <color rgb="00BDC3C7"/>
      </bottom>
    </border>
  </borders>
  <cellStyleXfs count="1">
    <xf numFmtId="0" fontId="0" fillId="0" borderId="0"/>
  </cellStyleXfs>
  <cellXfs count="2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3" fillId="5" borderId="0" applyAlignment="1" pivotButton="0" quotePrefix="0" xfId="0">
      <alignment horizontal="left" vertical="center"/>
    </xf>
    <xf numFmtId="0" fontId="4" fillId="6" borderId="1" applyAlignment="1" pivotButton="0" quotePrefix="0" xfId="0">
      <alignment horizontal="left" vertical="center"/>
    </xf>
    <xf numFmtId="164" fontId="0" fillId="7" borderId="1" applyAlignment="1" pivotButton="0" quotePrefix="0" xfId="0">
      <alignment horizontal="center" vertical="center"/>
    </xf>
    <xf numFmtId="164" fontId="0" fillId="3" borderId="1" applyAlignment="1" pivotButton="0" quotePrefix="0" xfId="0">
      <alignment horizontal="center" vertical="center"/>
    </xf>
    <xf numFmtId="0" fontId="5" fillId="8" borderId="1" applyAlignment="1" pivotButton="0" quotePrefix="0" xfId="0">
      <alignment horizontal="left" vertical="center"/>
    </xf>
    <xf numFmtId="164" fontId="6" fillId="8" borderId="1" applyAlignment="1" pivotButton="0" quotePrefix="0" xfId="0">
      <alignment horizontal="center" vertical="center"/>
    </xf>
    <xf numFmtId="0" fontId="3" fillId="4" borderId="0" applyAlignment="1" pivotButton="0" quotePrefix="0" xfId="0">
      <alignment horizontal="left" vertical="center"/>
    </xf>
    <xf numFmtId="0" fontId="5" fillId="9" borderId="1" applyAlignment="1" pivotButton="0" quotePrefix="0" xfId="0">
      <alignment horizontal="left" vertical="center"/>
    </xf>
    <xf numFmtId="164" fontId="6" fillId="9" borderId="1" applyAlignment="1" pivotButton="0" quotePrefix="0" xfId="0">
      <alignment horizontal="center" vertical="center"/>
    </xf>
    <xf numFmtId="0" fontId="3" fillId="2" borderId="0" applyAlignment="1" pivotButton="0" quotePrefix="0" xfId="0">
      <alignment horizontal="left" vertical="center"/>
    </xf>
    <xf numFmtId="0" fontId="4" fillId="8" borderId="1" applyAlignment="1" pivotButton="0" quotePrefix="0" xfId="0">
      <alignment horizontal="left" vertical="center"/>
    </xf>
    <xf numFmtId="164" fontId="7" fillId="8" borderId="1" applyAlignment="1" pivotButton="0" quotePrefix="0" xfId="0">
      <alignment horizontal="center" vertical="center"/>
    </xf>
    <xf numFmtId="0" fontId="4" fillId="10" borderId="1" applyAlignment="1" pivotButton="0" quotePrefix="0" xfId="0">
      <alignment horizontal="left" vertical="center"/>
    </xf>
    <xf numFmtId="164" fontId="7" fillId="10" borderId="1" applyAlignment="1" pivotButton="0" quotePrefix="0" xfId="0">
      <alignment horizontal="center" vertical="center"/>
    </xf>
    <xf numFmtId="0" fontId="3" fillId="2" borderId="1" applyAlignment="1" pivotButton="0" quotePrefix="0" xfId="0">
      <alignment horizontal="left" vertical="center"/>
    </xf>
    <xf numFmtId="164" fontId="3" fillId="2" borderId="1" applyAlignment="1" pivotButton="0" quotePrefix="0" xfId="0">
      <alignment horizontal="center" vertical="center"/>
    </xf>
    <xf numFmtId="0" fontId="8" fillId="7" borderId="0" applyAlignment="1" pivotButton="0" quotePrefix="0" xfId="0">
      <alignment horizontal="left" vertical="center" wrapText="1"/>
    </xf>
    <xf numFmtId="0" fontId="9" fillId="2" borderId="0" applyAlignment="1" pivotButton="0" quotePrefix="0" xfId="0">
      <alignment horizontal="center" vertical="center"/>
    </xf>
    <xf numFmtId="0" fontId="4" fillId="7" borderId="1" applyAlignment="1" pivotButton="0" quotePrefix="0" xfId="0">
      <alignment horizontal="left" vertical="center"/>
    </xf>
    <xf numFmtId="164" fontId="7" fillId="7" borderId="1" applyAlignment="1" pivotButton="0" quotePrefix="0" xfId="0">
      <alignment horizontal="center" vertical="center"/>
    </xf>
    <xf numFmtId="0" fontId="10" fillId="4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left" vertical="center" wrapText="1"/>
    </xf>
    <xf numFmtId="0" fontId="4" fillId="6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2"/>
  <sheetViews>
    <sheetView workbookViewId="0">
      <pane xSplit="1" ySplit="3" topLeftCell="B4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32" customWidth="1" min="1" max="1"/>
    <col width="16" customWidth="1" min="2" max="2"/>
    <col width="16" customWidth="1" min="3" max="3"/>
    <col width="16" customWidth="1" min="4" max="4"/>
  </cols>
  <sheetData>
    <row r="1" ht="36" customHeight="1">
      <c r="A1" s="1" t="inlineStr">
        <is>
          <t>🎓  Student Money UK — Monthly Budget Planner</t>
        </is>
      </c>
    </row>
    <row r="2" ht="20" customHeight="1">
      <c r="A2" s="2" t="inlineStr">
        <is>
          <t>Enter your figures in the YELLOW cells. Everything else calculates automatically.</t>
        </is>
      </c>
    </row>
    <row r="3" ht="24" customHeight="1">
      <c r="A3" s="3" t="inlineStr">
        <is>
          <t>Category</t>
        </is>
      </c>
      <c r="B3" s="3" t="inlineStr">
        <is>
          <t>Monthly Budget (£)</t>
        </is>
      </c>
      <c r="C3" s="3" t="inlineStr">
        <is>
          <t>Actual Spend (£)</t>
        </is>
      </c>
      <c r="D3" s="3" t="inlineStr">
        <is>
          <t>Difference (£)</t>
        </is>
      </c>
    </row>
    <row r="4" ht="22" customHeight="1">
      <c r="A4" s="4" t="inlineStr">
        <is>
          <t>💰  INCOME</t>
        </is>
      </c>
    </row>
    <row r="5" ht="20" customHeight="1">
      <c r="A5" s="5" t="inlineStr">
        <is>
          <t>Student Loan (monthly equivalent)</t>
        </is>
      </c>
      <c r="B5" s="6" t="n">
        <v>800</v>
      </c>
      <c r="C5" s="6" t="n"/>
      <c r="D5" s="7">
        <f>IF(C5="","",B5-C5)</f>
        <v/>
      </c>
    </row>
    <row r="6" ht="20" customHeight="1">
      <c r="A6" s="5" t="inlineStr">
        <is>
          <t>Part-time Job / Freelance</t>
        </is>
      </c>
      <c r="B6" s="6" t="n">
        <v>0</v>
      </c>
      <c r="C6" s="6" t="n"/>
      <c r="D6" s="7">
        <f>IF(C6="","",B6-C6)</f>
        <v/>
      </c>
    </row>
    <row r="7" ht="20" customHeight="1">
      <c r="A7" s="5" t="inlineStr">
        <is>
          <t>Family / Parental Support</t>
        </is>
      </c>
      <c r="B7" s="6" t="n">
        <v>0</v>
      </c>
      <c r="C7" s="6" t="n"/>
      <c r="D7" s="7">
        <f>IF(C7="","",B7-C7)</f>
        <v/>
      </c>
    </row>
    <row r="8" ht="20" customHeight="1">
      <c r="A8" s="5" t="inlineStr">
        <is>
          <t>Bursary / Scholarship</t>
        </is>
      </c>
      <c r="B8" s="6" t="n">
        <v>0</v>
      </c>
      <c r="C8" s="6" t="n"/>
      <c r="D8" s="7">
        <f>IF(C8="","",B8-C8)</f>
        <v/>
      </c>
    </row>
    <row r="9" ht="20" customHeight="1">
      <c r="A9" s="5" t="inlineStr">
        <is>
          <t>Other Income</t>
        </is>
      </c>
      <c r="B9" s="6" t="n">
        <v>0</v>
      </c>
      <c r="C9" s="6" t="n"/>
      <c r="D9" s="7">
        <f>IF(C9="","",B9-C9)</f>
        <v/>
      </c>
    </row>
    <row r="10" ht="22" customHeight="1">
      <c r="A10" s="8" t="inlineStr">
        <is>
          <t>TOTAL INCOME</t>
        </is>
      </c>
      <c r="B10" s="9">
        <f>SUM(B5:B9)</f>
        <v/>
      </c>
      <c r="C10" s="9">
        <f>SUM(C5:C9)</f>
        <v/>
      </c>
      <c r="D10" s="9">
        <f>IF(C10=0,"",B10-C10)</f>
        <v/>
      </c>
    </row>
    <row r="12" ht="22" customHeight="1">
      <c r="A12" s="10" t="inlineStr">
        <is>
          <t>🏠  FIXED EXPENSES (same every month)</t>
        </is>
      </c>
    </row>
    <row r="13" ht="20" customHeight="1">
      <c r="A13" s="5" t="inlineStr">
        <is>
          <t>Rent / Accommodation</t>
        </is>
      </c>
      <c r="B13" s="6" t="n">
        <v>600</v>
      </c>
      <c r="C13" s="6" t="n"/>
      <c r="D13" s="7">
        <f>IF(C13="","",B13-C13)</f>
        <v/>
      </c>
    </row>
    <row r="14" ht="20" customHeight="1">
      <c r="A14" s="5" t="inlineStr">
        <is>
          <t>Utilities (gas, electric, water)</t>
        </is>
      </c>
      <c r="B14" s="6" t="n">
        <v>50</v>
      </c>
      <c r="C14" s="6" t="n"/>
      <c r="D14" s="7">
        <f>IF(C14="","",B14-C14)</f>
        <v/>
      </c>
    </row>
    <row r="15" ht="20" customHeight="1">
      <c r="A15" s="5" t="inlineStr">
        <is>
          <t>Broadband / WiFi</t>
        </is>
      </c>
      <c r="B15" s="6" t="n">
        <v>20</v>
      </c>
      <c r="C15" s="6" t="n"/>
      <c r="D15" s="7">
        <f>IF(C15="","",B15-C15)</f>
        <v/>
      </c>
    </row>
    <row r="16" ht="20" customHeight="1">
      <c r="A16" s="5" t="inlineStr">
        <is>
          <t>Mobile Phone Bill</t>
        </is>
      </c>
      <c r="B16" s="6" t="n">
        <v>20</v>
      </c>
      <c r="C16" s="6" t="n"/>
      <c r="D16" s="7">
        <f>IF(C16="","",B16-C16)</f>
        <v/>
      </c>
    </row>
    <row r="17" ht="20" customHeight="1">
      <c r="A17" s="5" t="inlineStr">
        <is>
          <t>TV Licence (£169.50 / 12)</t>
        </is>
      </c>
      <c r="B17" s="6" t="n">
        <v>14</v>
      </c>
      <c r="C17" s="6" t="n"/>
      <c r="D17" s="7">
        <f>IF(C17="","",B17-C17)</f>
        <v/>
      </c>
    </row>
    <row r="18" ht="20" customHeight="1">
      <c r="A18" s="5" t="inlineStr">
        <is>
          <t>Subscriptions (Netflix, Spotify etc.)</t>
        </is>
      </c>
      <c r="B18" s="6" t="n">
        <v>20</v>
      </c>
      <c r="C18" s="6" t="n"/>
      <c r="D18" s="7">
        <f>IF(C18="","",B18-C18)</f>
        <v/>
      </c>
    </row>
    <row r="19" ht="20" customHeight="1">
      <c r="A19" s="5" t="inlineStr">
        <is>
          <t>Gym / Sports membership</t>
        </is>
      </c>
      <c r="B19" s="6" t="n">
        <v>0</v>
      </c>
      <c r="C19" s="6" t="n"/>
      <c r="D19" s="7">
        <f>IF(C19="","",B19-C19)</f>
        <v/>
      </c>
    </row>
    <row r="20" ht="20" customHeight="1">
      <c r="A20" s="5" t="inlineStr">
        <is>
          <t>Insurance (contents, health etc.)</t>
        </is>
      </c>
      <c r="B20" s="6" t="n">
        <v>0</v>
      </c>
      <c r="C20" s="6" t="n"/>
      <c r="D20" s="7">
        <f>IF(C20="","",B20-C20)</f>
        <v/>
      </c>
    </row>
    <row r="21" ht="20" customHeight="1">
      <c r="A21" s="5" t="inlineStr">
        <is>
          <t>Loan / Debt Repayments</t>
        </is>
      </c>
      <c r="B21" s="6" t="n">
        <v>0</v>
      </c>
      <c r="C21" s="6" t="n"/>
      <c r="D21" s="7">
        <f>IF(C21="","",B21-C21)</f>
        <v/>
      </c>
    </row>
    <row r="22" ht="22" customHeight="1">
      <c r="A22" s="11" t="inlineStr">
        <is>
          <t>TOTAL FIXED EXPENSES</t>
        </is>
      </c>
      <c r="B22" s="12">
        <f>SUM(B13:B21)</f>
        <v/>
      </c>
      <c r="C22" s="12">
        <f>SUM(C13:C21)</f>
        <v/>
      </c>
      <c r="D22" s="12">
        <f>IF(C22=0,"",B22-C22)</f>
        <v/>
      </c>
    </row>
    <row r="24" ht="22" customHeight="1">
      <c r="A24" s="10" t="inlineStr">
        <is>
          <t>🛒  VARIABLE EXPENSES (changes monthly)</t>
        </is>
      </c>
    </row>
    <row r="25" ht="20" customHeight="1">
      <c r="A25" s="5" t="inlineStr">
        <is>
          <t>Groceries / Food Shopping</t>
        </is>
      </c>
      <c r="B25" s="6" t="n">
        <v>150</v>
      </c>
      <c r="C25" s="6" t="n"/>
      <c r="D25" s="7">
        <f>IF(C25="","",B25-C25)</f>
        <v/>
      </c>
    </row>
    <row r="26" ht="20" customHeight="1">
      <c r="A26" s="5" t="inlineStr">
        <is>
          <t>Eating Out / Takeaways</t>
        </is>
      </c>
      <c r="B26" s="6" t="n">
        <v>60</v>
      </c>
      <c r="C26" s="6" t="n"/>
      <c r="D26" s="7">
        <f>IF(C26="","",B26-C26)</f>
        <v/>
      </c>
    </row>
    <row r="27" ht="20" customHeight="1">
      <c r="A27" s="5" t="inlineStr">
        <is>
          <t>Coffee / Cafes</t>
        </is>
      </c>
      <c r="B27" s="6" t="n">
        <v>20</v>
      </c>
      <c r="C27" s="6" t="n"/>
      <c r="D27" s="7">
        <f>IF(C27="","",B27-C27)</f>
        <v/>
      </c>
    </row>
    <row r="28" ht="20" customHeight="1">
      <c r="A28" s="5" t="inlineStr">
        <is>
          <t>Alcohol / Nights Out</t>
        </is>
      </c>
      <c r="B28" s="6" t="n">
        <v>50</v>
      </c>
      <c r="C28" s="6" t="n"/>
      <c r="D28" s="7">
        <f>IF(C28="","",B28-C28)</f>
        <v/>
      </c>
    </row>
    <row r="29" ht="20" customHeight="1">
      <c r="A29" s="5" t="inlineStr">
        <is>
          <t>Transport (bus, train, petrol)</t>
        </is>
      </c>
      <c r="B29" s="6" t="n">
        <v>40</v>
      </c>
      <c r="C29" s="6" t="n"/>
      <c r="D29" s="7">
        <f>IF(C29="","",B29-C29)</f>
        <v/>
      </c>
    </row>
    <row r="30" ht="20" customHeight="1">
      <c r="A30" s="5" t="inlineStr">
        <is>
          <t>Clothing / Shoes</t>
        </is>
      </c>
      <c r="B30" s="6" t="n">
        <v>30</v>
      </c>
      <c r="C30" s="6" t="n"/>
      <c r="D30" s="7">
        <f>IF(C30="","",B30-C30)</f>
        <v/>
      </c>
    </row>
    <row r="31" ht="20" customHeight="1">
      <c r="A31" s="5" t="inlineStr">
        <is>
          <t>Toiletries / Personal Care</t>
        </is>
      </c>
      <c r="B31" s="6" t="n">
        <v>20</v>
      </c>
      <c r="C31" s="6" t="n"/>
      <c r="D31" s="7">
        <f>IF(C31="","",B31-C31)</f>
        <v/>
      </c>
    </row>
    <row r="32" ht="20" customHeight="1">
      <c r="A32" s="5" t="inlineStr">
        <is>
          <t>Books / Course Materials</t>
        </is>
      </c>
      <c r="B32" s="6" t="n">
        <v>20</v>
      </c>
      <c r="C32" s="6" t="n"/>
      <c r="D32" s="7">
        <f>IF(C32="","",B32-C32)</f>
        <v/>
      </c>
    </row>
    <row r="33" ht="20" customHeight="1">
      <c r="A33" s="5" t="inlineStr">
        <is>
          <t>Household Supplies</t>
        </is>
      </c>
      <c r="B33" s="6" t="n">
        <v>15</v>
      </c>
      <c r="C33" s="6" t="n"/>
      <c r="D33" s="7">
        <f>IF(C33="","",B33-C33)</f>
        <v/>
      </c>
    </row>
    <row r="34" ht="20" customHeight="1">
      <c r="A34" s="5" t="inlineStr">
        <is>
          <t>Hobbies / Entertainment</t>
        </is>
      </c>
      <c r="B34" s="6" t="n">
        <v>30</v>
      </c>
      <c r="C34" s="6" t="n"/>
      <c r="D34" s="7">
        <f>IF(C34="","",B34-C34)</f>
        <v/>
      </c>
    </row>
    <row r="35" ht="20" customHeight="1">
      <c r="A35" s="5" t="inlineStr">
        <is>
          <t>Gifts</t>
        </is>
      </c>
      <c r="B35" s="6" t="n">
        <v>10</v>
      </c>
      <c r="C35" s="6" t="n"/>
      <c r="D35" s="7">
        <f>IF(C35="","",B35-C35)</f>
        <v/>
      </c>
    </row>
    <row r="36" ht="20" customHeight="1">
      <c r="A36" s="5" t="inlineStr">
        <is>
          <t>Other Variable Expense</t>
        </is>
      </c>
      <c r="B36" s="6" t="n">
        <v>0</v>
      </c>
      <c r="C36" s="6" t="n"/>
      <c r="D36" s="7">
        <f>IF(C36="","",B36-C36)</f>
        <v/>
      </c>
    </row>
    <row r="37" ht="22" customHeight="1">
      <c r="A37" s="11" t="inlineStr">
        <is>
          <t>TOTAL VARIABLE EXPENSES</t>
        </is>
      </c>
      <c r="B37" s="12">
        <f>SUM(B25:B36)</f>
        <v/>
      </c>
      <c r="C37" s="12">
        <f>SUM(C25:C36)</f>
        <v/>
      </c>
      <c r="D37" s="12">
        <f>IF(C37=0,"",B37-C37)</f>
        <v/>
      </c>
    </row>
    <row r="39" ht="22" customHeight="1">
      <c r="A39" s="4" t="inlineStr">
        <is>
          <t>💸  SAVINGS &amp; EMERGENCY FUND</t>
        </is>
      </c>
    </row>
    <row r="40" ht="20" customHeight="1">
      <c r="A40" s="5" t="inlineStr">
        <is>
          <t>Emergency Fund</t>
        </is>
      </c>
      <c r="B40" s="6" t="n">
        <v>50</v>
      </c>
      <c r="C40" s="6" t="n"/>
      <c r="D40" s="7">
        <f>IF(C40="","",B40-C40)</f>
        <v/>
      </c>
    </row>
    <row r="41" ht="20" customHeight="1">
      <c r="A41" s="5" t="inlineStr">
        <is>
          <t>Savings Goal (holiday, tech etc.)</t>
        </is>
      </c>
      <c r="B41" s="6" t="n">
        <v>30</v>
      </c>
      <c r="C41" s="6" t="n"/>
      <c r="D41" s="7">
        <f>IF(C41="","",B41-C41)</f>
        <v/>
      </c>
    </row>
    <row r="42" ht="20" customHeight="1">
      <c r="A42" s="5" t="inlineStr">
        <is>
          <t>Investments / ISA Contribution</t>
        </is>
      </c>
      <c r="B42" s="6" t="n">
        <v>0</v>
      </c>
      <c r="C42" s="6" t="n"/>
      <c r="D42" s="7">
        <f>IF(C42="","",B42-C42)</f>
        <v/>
      </c>
    </row>
    <row r="43" ht="22" customHeight="1">
      <c r="A43" s="8" t="inlineStr">
        <is>
          <t>TOTAL SAVINGS</t>
        </is>
      </c>
      <c r="B43" s="9">
        <f>SUM(B40:B42)</f>
        <v/>
      </c>
      <c r="C43" s="9">
        <f>SUM(C40:C42)</f>
        <v/>
      </c>
      <c r="D43" s="9">
        <f>IF(C43=0,"",B43-C43)</f>
        <v/>
      </c>
    </row>
    <row r="45" ht="22" customHeight="1">
      <c r="A45" s="13" t="inlineStr">
        <is>
          <t>📊  MONTHLY SUMMARY</t>
        </is>
      </c>
    </row>
    <row r="46" ht="20" customHeight="1">
      <c r="A46" s="14" t="inlineStr">
        <is>
          <t>Total Income</t>
        </is>
      </c>
      <c r="B46" s="15">
        <f>B10</f>
        <v/>
      </c>
      <c r="C46" s="15">
        <f>C10</f>
        <v/>
      </c>
      <c r="D46" s="15">
        <f>IF(C46=0,"",B46-C46)</f>
        <v/>
      </c>
    </row>
    <row r="47" ht="20" customHeight="1">
      <c r="A47" s="16" t="inlineStr">
        <is>
          <t>Total Fixed Expenses</t>
        </is>
      </c>
      <c r="B47" s="17">
        <f>B22</f>
        <v/>
      </c>
      <c r="C47" s="17">
        <f>C22</f>
        <v/>
      </c>
      <c r="D47" s="17">
        <f>IF(C47=0,"",B47-C47)</f>
        <v/>
      </c>
    </row>
    <row r="48" ht="20" customHeight="1">
      <c r="A48" s="16" t="inlineStr">
        <is>
          <t>Total Variable Expenses</t>
        </is>
      </c>
      <c r="B48" s="17">
        <f>B37</f>
        <v/>
      </c>
      <c r="C48" s="17">
        <f>C37</f>
        <v/>
      </c>
      <c r="D48" s="17">
        <f>IF(C48=0,"",B48-C48)</f>
        <v/>
      </c>
    </row>
    <row r="49" ht="20" customHeight="1">
      <c r="A49" s="14" t="inlineStr">
        <is>
          <t>Total Savings</t>
        </is>
      </c>
      <c r="B49" s="15">
        <f>B43</f>
        <v/>
      </c>
      <c r="C49" s="15">
        <f>C43</f>
        <v/>
      </c>
      <c r="D49" s="15">
        <f>IF(C49=0,"",B49-C49)</f>
        <v/>
      </c>
    </row>
    <row r="50" ht="28" customHeight="1">
      <c r="A50" s="18" t="inlineStr">
        <is>
          <t>NET BALANCE (Income - All Outgoings)</t>
        </is>
      </c>
      <c r="B50" s="19">
        <f>B46-(B47+B48+B49)</f>
        <v/>
      </c>
      <c r="C50" s="19">
        <f>C46-(C47+C48+C49)</f>
        <v/>
      </c>
      <c r="D50" s="19">
        <f>IF(C50=0,"",B50-C50)</f>
        <v/>
      </c>
    </row>
    <row r="52" ht="30" customHeight="1">
      <c r="A52" s="20" t="inlineStr">
        <is>
          <t>💡  TIP: Aim for your Net Balance to be £0 or above. If it's negative, look at your Variable Expenses first — that's where most students have room to cut.</t>
        </is>
      </c>
    </row>
  </sheetData>
  <mergeCells count="8">
    <mergeCell ref="A1:D1"/>
    <mergeCell ref="A45:D45"/>
    <mergeCell ref="A12:D12"/>
    <mergeCell ref="A4:D4"/>
    <mergeCell ref="A39:D39"/>
    <mergeCell ref="A52:D52"/>
    <mergeCell ref="A24:D24"/>
    <mergeCell ref="A2:D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18" customWidth="1" min="3" max="3"/>
    <col width="18" customWidth="1" min="4" max="4"/>
  </cols>
  <sheetData>
    <row r="1" ht="34" customHeight="1">
      <c r="A1" s="21" t="inlineStr">
        <is>
          <t>🎓  Student Money UK — Term Overview</t>
        </is>
      </c>
    </row>
    <row r="2" ht="20" customHeight="1">
      <c r="A2" s="2" t="inlineStr">
        <is>
          <t>Track your finances across all three terms. Yellow cells are yours to fill in.</t>
        </is>
      </c>
    </row>
    <row r="3" ht="24" customHeight="1">
      <c r="A3" s="3" t="inlineStr"/>
      <c r="B3" s="3" t="inlineStr">
        <is>
          <t>Autumn Term</t>
        </is>
      </c>
      <c r="C3" s="3" t="inlineStr">
        <is>
          <t>Spring Term</t>
        </is>
      </c>
      <c r="D3" s="3" t="inlineStr">
        <is>
          <t>Summer Term</t>
        </is>
      </c>
    </row>
    <row r="4" ht="20" customHeight="1">
      <c r="A4" s="22" t="inlineStr">
        <is>
          <t>Student Loan Received</t>
        </is>
      </c>
      <c r="B4" s="23" t="n"/>
      <c r="C4" s="23" t="n"/>
      <c r="D4" s="23" t="n"/>
    </row>
    <row r="5" ht="20" customHeight="1">
      <c r="A5" s="22" t="inlineStr">
        <is>
          <t>Other Income</t>
        </is>
      </c>
      <c r="B5" s="23" t="n"/>
      <c r="C5" s="23" t="n"/>
      <c r="D5" s="23" t="n"/>
    </row>
    <row r="6" ht="20" customHeight="1">
      <c r="A6" s="11" t="inlineStr">
        <is>
          <t>Total Income</t>
        </is>
      </c>
      <c r="B6" s="12">
        <f>SUM(B5:B6)</f>
        <v/>
      </c>
      <c r="C6" s="12">
        <f>SUM(C5:C6)</f>
        <v/>
      </c>
      <c r="D6" s="12">
        <f>SUM(D5:D6)</f>
        <v/>
      </c>
    </row>
    <row r="8" ht="20" customHeight="1">
      <c r="A8" s="22" t="inlineStr">
        <is>
          <t>Rent Paid</t>
        </is>
      </c>
      <c r="B8" s="23" t="n"/>
      <c r="C8" s="23" t="n"/>
      <c r="D8" s="23" t="n"/>
    </row>
    <row r="9" ht="20" customHeight="1">
      <c r="A9" s="22" t="inlineStr">
        <is>
          <t>Bills &amp; Utilities</t>
        </is>
      </c>
      <c r="B9" s="23" t="n"/>
      <c r="C9" s="23" t="n"/>
      <c r="D9" s="23" t="n"/>
    </row>
    <row r="10" ht="20" customHeight="1">
      <c r="A10" s="22" t="inlineStr">
        <is>
          <t>Food &amp; Groceries</t>
        </is>
      </c>
      <c r="B10" s="23" t="n"/>
      <c r="C10" s="23" t="n"/>
      <c r="D10" s="23" t="n"/>
    </row>
    <row r="11" ht="20" customHeight="1">
      <c r="A11" s="22" t="inlineStr">
        <is>
          <t>Going Out / Social</t>
        </is>
      </c>
      <c r="B11" s="23" t="n"/>
      <c r="C11" s="23" t="n"/>
      <c r="D11" s="23" t="n"/>
    </row>
    <row r="12" ht="20" customHeight="1">
      <c r="A12" s="22" t="inlineStr">
        <is>
          <t>Transport</t>
        </is>
      </c>
      <c r="B12" s="23" t="n"/>
      <c r="C12" s="23" t="n"/>
      <c r="D12" s="23" t="n"/>
    </row>
    <row r="13" ht="20" customHeight="1">
      <c r="A13" s="22" t="inlineStr">
        <is>
          <t>Course Materials</t>
        </is>
      </c>
      <c r="B13" s="23" t="n"/>
      <c r="C13" s="23" t="n"/>
      <c r="D13" s="23" t="n"/>
    </row>
    <row r="14" ht="20" customHeight="1">
      <c r="A14" s="22" t="inlineStr">
        <is>
          <t>Other Spending</t>
        </is>
      </c>
      <c r="B14" s="23" t="n"/>
      <c r="C14" s="23" t="n"/>
      <c r="D14" s="23" t="n"/>
    </row>
    <row r="15" ht="20" customHeight="1">
      <c r="A15" s="11" t="inlineStr">
        <is>
          <t>Total Expenses</t>
        </is>
      </c>
      <c r="B15" s="12">
        <f>SUM(B10:B16)</f>
        <v/>
      </c>
      <c r="C15" s="12">
        <f>SUM(C10:C16)</f>
        <v/>
      </c>
      <c r="D15" s="12">
        <f>SUM(D10:D16)</f>
        <v/>
      </c>
    </row>
    <row r="17" ht="20" customHeight="1">
      <c r="A17" s="22" t="inlineStr">
        <is>
          <t>Savings This Term</t>
        </is>
      </c>
      <c r="B17" s="23" t="n"/>
      <c r="C17" s="23" t="n"/>
      <c r="D17" s="23" t="n"/>
    </row>
    <row r="18" ht="20" customHeight="1">
      <c r="A18" s="11" t="inlineStr">
        <is>
          <t>NET (Income - Expenses - Savings)</t>
        </is>
      </c>
      <c r="B18" s="12">
        <f>B7-B17-B19</f>
        <v/>
      </c>
      <c r="C18" s="12">
        <f>C7-C17-C19</f>
        <v/>
      </c>
      <c r="D18" s="12">
        <f>D7-D17-D19</f>
        <v/>
      </c>
    </row>
    <row r="20" ht="26" customHeight="1">
      <c r="A20" s="18" t="inlineStr">
        <is>
          <t>FULL YEAR TOTAL</t>
        </is>
      </c>
      <c r="B20" s="19">
        <f>B20+C20+D20</f>
        <v/>
      </c>
      <c r="C20" s="19" t="inlineStr"/>
      <c r="D20" s="19" t="inlineStr"/>
    </row>
  </sheetData>
  <mergeCells count="3">
    <mergeCell ref="A20"/>
    <mergeCell ref="A1:D1"/>
    <mergeCell ref="A2:D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16" customWidth="1" min="1" max="1"/>
    <col width="70" customWidth="1" min="2" max="2"/>
  </cols>
  <sheetData>
    <row r="1" ht="34" customHeight="1">
      <c r="A1" s="21" t="inlineStr">
        <is>
          <t>📖  How to Use This Budget Planner</t>
        </is>
      </c>
    </row>
    <row r="3" ht="36" customHeight="1">
      <c r="A3" s="24" t="inlineStr">
        <is>
          <t>STEP 1</t>
        </is>
      </c>
      <c r="B3" s="25" t="inlineStr">
        <is>
          <t>Go to the 'Monthly Budget' tab. This is your main budgeting tool.</t>
        </is>
      </c>
    </row>
    <row r="4" ht="36" customHeight="1">
      <c r="A4" s="24" t="inlineStr">
        <is>
          <t>STEP 2</t>
        </is>
      </c>
      <c r="B4" s="26" t="inlineStr">
        <is>
          <t>Fill in the YELLOW cells with your actual income and planned spending. Start with your student loan, then work through each expense.</t>
        </is>
      </c>
    </row>
    <row r="5" ht="36" customHeight="1">
      <c r="A5" s="24" t="inlineStr">
        <is>
          <t>STEP 3</t>
        </is>
      </c>
      <c r="B5" s="25" t="inlineStr">
        <is>
          <t>At the end of each month, enter your ACTUAL spending in the 'Actual Spend' column. The spreadsheet will automatically calculate the difference.</t>
        </is>
      </c>
    </row>
    <row r="6" ht="36" customHeight="1">
      <c r="A6" s="24" t="inlineStr">
        <is>
          <t>STEP 4</t>
        </is>
      </c>
      <c r="B6" s="26" t="inlineStr">
        <is>
          <t>If your Net Balance is negative, look at your Variable Expenses first. That's where most students have room to cut — especially food, going out, and subscriptions.</t>
        </is>
      </c>
    </row>
    <row r="7" ht="36" customHeight="1">
      <c r="A7" s="24" t="inlineStr">
        <is>
          <t>STEP 5</t>
        </is>
      </c>
      <c r="B7" s="25" t="inlineStr">
        <is>
          <t>Use the 'Term Overview' tab to plan across all three terms. Your student loan drops once per term, so planning term-by-term helps avoid running out in week 8.</t>
        </is>
      </c>
    </row>
    <row r="8" ht="36" customHeight="1">
      <c r="A8" s="24" t="inlineStr">
        <is>
          <t>SAVINGS TIP</t>
        </is>
      </c>
      <c r="B8" s="26" t="inlineStr">
        <is>
          <t>Aim to save something every month, even if it's just £20. Use a separate savings pot in Monzo or a Chip/Plum account so you don't accidentally spend it.</t>
        </is>
      </c>
    </row>
    <row r="9" ht="36" customHeight="1">
      <c r="A9" s="24" t="inlineStr">
        <is>
          <t>OVERDRAFT TIP</t>
        </is>
      </c>
      <c r="B9" s="25" t="inlineStr">
        <is>
          <t>The 0% overdraft on your student account is a safety net, not spending money. Try not to dip into it unless genuinely necessary.</t>
        </is>
      </c>
    </row>
    <row r="10" ht="36" customHeight="1">
      <c r="A10" s="24" t="inlineStr">
        <is>
          <t>MADE BY</t>
        </is>
      </c>
      <c r="B10" s="26" t="inlineStr">
        <is>
          <t>StudentMoneyUK.co.uk — practical finance advice for UK students. Check back for more free tools, guides and money tips.</t>
        </is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2026-05-12T16:25:13Z</dcterms:created>
  <dcterms:modified xmlns:dcterms="http://purl.org/dc/terms/" xmlns:xsi="http://www.w3.org/2001/XMLSchema-instance" xsi:type="dcterms:W3CDTF">2026-05-12T16:25:13Z</dcterms:modified>
</cp:coreProperties>
</file>